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ocuments\transparencia 2024\2025 transparencia\6. Información Disciplina financiera\6.4 Balance Presupuestario\"/>
    </mc:Choice>
  </mc:AlternateContent>
  <xr:revisionPtr revIDLastSave="0" documentId="13_ncr:1_{F30D51DD-19BF-4F19-A838-C6C4B861D39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BP_LDF_1er_2025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D8" i="1" l="1"/>
  <c r="D13" i="1"/>
  <c r="D70" i="1"/>
  <c r="C70" i="1"/>
  <c r="B70" i="1"/>
  <c r="D68" i="1"/>
  <c r="C68" i="1"/>
  <c r="B68" i="1"/>
  <c r="D64" i="1"/>
  <c r="C64" i="1"/>
  <c r="B64" i="1"/>
  <c r="D63" i="1"/>
  <c r="C63" i="1"/>
  <c r="B63" i="1"/>
  <c r="D55" i="1"/>
  <c r="C55" i="1"/>
  <c r="B55" i="1"/>
  <c r="D53" i="1"/>
  <c r="B53" i="1"/>
  <c r="D49" i="1"/>
  <c r="C49" i="1"/>
  <c r="B49" i="1"/>
  <c r="D48" i="1"/>
  <c r="C48" i="1"/>
  <c r="C57" i="1" s="1"/>
  <c r="C59" i="1" s="1"/>
  <c r="B48" i="1"/>
  <c r="C8" i="1"/>
  <c r="C13" i="1"/>
  <c r="D40" i="1"/>
  <c r="C40" i="1"/>
  <c r="B40" i="1"/>
  <c r="D37" i="1"/>
  <c r="C37" i="1"/>
  <c r="C44" i="1" s="1"/>
  <c r="B37" i="1"/>
  <c r="B44" i="1"/>
  <c r="B11" i="1" s="1"/>
  <c r="B8" i="1" s="1"/>
  <c r="D29" i="1"/>
  <c r="C29" i="1"/>
  <c r="B29" i="1"/>
  <c r="D17" i="1"/>
  <c r="C17" i="1"/>
  <c r="B17" i="1"/>
  <c r="B13" i="1"/>
  <c r="A2" i="1"/>
  <c r="D44" i="1" l="1"/>
  <c r="B21" i="1"/>
  <c r="B23" i="1" s="1"/>
  <c r="B25" i="1" s="1"/>
  <c r="B33" i="1" s="1"/>
  <c r="B72" i="1"/>
  <c r="B74" i="1" s="1"/>
  <c r="C72" i="1"/>
  <c r="C74" i="1" s="1"/>
  <c r="D72" i="1"/>
  <c r="D74" i="1" s="1"/>
  <c r="B57" i="1"/>
  <c r="B59" i="1" s="1"/>
  <c r="D57" i="1"/>
  <c r="D59" i="1" s="1"/>
  <c r="C21" i="1"/>
  <c r="C23" i="1" s="1"/>
  <c r="C25" i="1" s="1"/>
  <c r="C33" i="1" s="1"/>
  <c r="D21" i="1"/>
  <c r="D23" i="1" s="1"/>
  <c r="D25" i="1" s="1"/>
  <c r="D33" i="1" s="1"/>
</calcChain>
</file>

<file path=xl/sharedStrings.xml><?xml version="1.0" encoding="utf-8"?>
<sst xmlns="http://schemas.openxmlformats.org/spreadsheetml/2006/main" count="63" uniqueCount="43">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</sst>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7" xfId="0" applyFill="1" applyBorder="1" applyProtection="1">
      <protection locked="0"/>
    </xf>
    <xf numFmtId="0" fontId="5" fillId="2" borderId="8" xfId="0" applyFont="1" applyFill="1" applyBorder="1"/>
    <xf numFmtId="0" fontId="1" fillId="3" borderId="7" xfId="0" applyFont="1" applyFill="1" applyBorder="1" applyAlignment="1">
      <alignment horizontal="left" vertical="center" indent="3"/>
    </xf>
    <xf numFmtId="0" fontId="1" fillId="3" borderId="7" xfId="0" applyFont="1" applyFill="1" applyBorder="1" applyProtection="1">
      <protection locked="0"/>
    </xf>
    <xf numFmtId="0" fontId="0" fillId="3" borderId="7" xfId="0" applyFill="1" applyBorder="1" applyAlignment="1">
      <alignment horizontal="left" vertical="center" indent="6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>
      <alignment horizontal="left" vertical="center" indent="3"/>
    </xf>
    <xf numFmtId="0" fontId="0" fillId="3" borderId="7" xfId="0" applyFill="1" applyBorder="1"/>
    <xf numFmtId="0" fontId="1" fillId="3" borderId="7" xfId="0" applyFont="1" applyFill="1" applyBorder="1" applyAlignment="1">
      <alignment horizontal="left" vertical="center" wrapText="1" indent="3"/>
    </xf>
    <xf numFmtId="0" fontId="1" fillId="3" borderId="9" xfId="0" applyFont="1" applyFill="1" applyBorder="1" applyAlignment="1">
      <alignment horizontal="left" vertical="center" wrapText="1" indent="3"/>
    </xf>
    <xf numFmtId="0" fontId="0" fillId="3" borderId="9" xfId="0" applyFill="1" applyBorder="1"/>
    <xf numFmtId="0" fontId="0" fillId="3" borderId="0" xfId="0" applyFill="1" applyAlignment="1">
      <alignment vertical="center"/>
    </xf>
    <xf numFmtId="0" fontId="0" fillId="3" borderId="0" xfId="0" applyFill="1"/>
    <xf numFmtId="0" fontId="1" fillId="3" borderId="7" xfId="0" applyFont="1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1" fillId="3" borderId="9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 indent="6"/>
    </xf>
    <xf numFmtId="0" fontId="1" fillId="3" borderId="7" xfId="0" applyFont="1" applyFill="1" applyBorder="1" applyAlignment="1">
      <alignment horizontal="left" vertical="center" wrapText="1" indent="9"/>
    </xf>
    <xf numFmtId="0" fontId="0" fillId="3" borderId="7" xfId="0" applyFill="1" applyBorder="1" applyAlignment="1">
      <alignment horizontal="left" vertical="center" indent="12"/>
    </xf>
    <xf numFmtId="0" fontId="1" fillId="3" borderId="7" xfId="0" applyFont="1" applyFill="1" applyBorder="1" applyAlignment="1">
      <alignment vertical="center"/>
    </xf>
    <xf numFmtId="0" fontId="0" fillId="3" borderId="10" xfId="0" applyFill="1" applyBorder="1" applyProtection="1">
      <protection locked="0"/>
    </xf>
    <xf numFmtId="41" fontId="1" fillId="3" borderId="7" xfId="0" applyNumberFormat="1" applyFont="1" applyFill="1" applyBorder="1" applyProtection="1">
      <protection locked="0"/>
    </xf>
    <xf numFmtId="41" fontId="0" fillId="3" borderId="7" xfId="0" applyNumberFormat="1" applyFill="1" applyBorder="1" applyProtection="1">
      <protection locked="0"/>
    </xf>
    <xf numFmtId="41" fontId="0" fillId="3" borderId="7" xfId="0" applyNumberFormat="1" applyFill="1" applyBorder="1"/>
    <xf numFmtId="41" fontId="4" fillId="2" borderId="8" xfId="0" applyNumberFormat="1" applyFont="1" applyFill="1" applyBorder="1" applyAlignment="1"/>
    <xf numFmtId="41" fontId="5" fillId="2" borderId="8" xfId="0" applyNumberFormat="1" applyFont="1" applyFill="1" applyBorder="1" applyAlignment="1"/>
    <xf numFmtId="41" fontId="0" fillId="3" borderId="7" xfId="0" applyNumberFormat="1" applyFont="1" applyFill="1" applyBorder="1" applyProtection="1">
      <protection locked="0"/>
    </xf>
    <xf numFmtId="41" fontId="1" fillId="3" borderId="7" xfId="0" applyNumberFormat="1" applyFont="1" applyFill="1" applyBorder="1"/>
    <xf numFmtId="41" fontId="1" fillId="3" borderId="7" xfId="0" applyNumberFormat="1" applyFont="1" applyFill="1" applyBorder="1" applyAlignment="1" applyProtection="1">
      <alignment vertical="center"/>
      <protection locked="0"/>
    </xf>
    <xf numFmtId="41" fontId="0" fillId="3" borderId="7" xfId="0" applyNumberFormat="1" applyFill="1" applyBorder="1" applyAlignment="1" applyProtection="1">
      <alignment vertical="center"/>
      <protection locked="0"/>
    </xf>
    <xf numFmtId="41" fontId="0" fillId="3" borderId="7" xfId="0" applyNumberFormat="1" applyFill="1" applyBorder="1" applyAlignment="1">
      <alignment vertical="center"/>
    </xf>
    <xf numFmtId="41" fontId="0" fillId="3" borderId="10" xfId="0" applyNumberFormat="1" applyFill="1" applyBorder="1" applyAlignment="1" applyProtection="1">
      <alignment vertical="center"/>
      <protection locked="0"/>
    </xf>
    <xf numFmtId="41" fontId="5" fillId="2" borderId="8" xfId="0" applyNumberFormat="1" applyFont="1" applyFill="1" applyBorder="1" applyAlignment="1">
      <alignment vertical="center"/>
    </xf>
    <xf numFmtId="41" fontId="1" fillId="3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3"/>
    </xf>
    <xf numFmtId="0" fontId="6" fillId="4" borderId="6" xfId="0" applyFont="1" applyFill="1" applyBorder="1" applyAlignment="1">
      <alignment horizontal="center" vertical="center" wrapText="1"/>
    </xf>
    <xf numFmtId="0" fontId="7" fillId="4" borderId="0" xfId="0" applyFont="1" applyFill="1"/>
    <xf numFmtId="0" fontId="0" fillId="4" borderId="0" xfId="0" applyFill="1"/>
    <xf numFmtId="0" fontId="2" fillId="0" borderId="0" xfId="0" applyFont="1" applyBorder="1" applyAlignment="1">
      <alignment horizontal="left" vertical="top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766234</xdr:colOff>
      <xdr:row>1</xdr:row>
      <xdr:rowOff>132053</xdr:rowOff>
    </xdr:from>
    <xdr:to>
      <xdr:col>3</xdr:col>
      <xdr:colOff>787400</xdr:colOff>
      <xdr:row>4</xdr:row>
      <xdr:rowOff>153611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7AE91B-C2D0-40D8-A0E6-977A5236C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56" b="11693"/>
        <a:stretch/>
      </xdr:blipFill>
      <xdr:spPr bwMode="auto">
        <a:xfrm>
          <a:off x="9243484" y="322553"/>
          <a:ext cx="1735666" cy="593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1642533</xdr:colOff>
      <xdr:row>1</xdr:row>
      <xdr:rowOff>104775</xdr:rowOff>
    </xdr:from>
    <xdr:to>
      <xdr:col>0</xdr:col>
      <xdr:colOff>2324100</xdr:colOff>
      <xdr:row>4</xdr:row>
      <xdr:rowOff>131600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22C93F0-553A-41F3-AE2C-9B5AF541A1A1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642533" y="295275"/>
          <a:ext cx="681567" cy="598325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cuments/CONTABILIDAD%202018/LEY%20DISCIPLINA%20FINANCIERA/1er%20TRIMESTRE%202018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DEL ESTADO DE MORELOS, Gobierno del Estado de Morelos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abSelected="1" view="pageBreakPreview" zoomScaleNormal="100" zoomScaleSheetLayoutView="100" workbookViewId="0">
      <selection activeCell="C7" sqref="C7"/>
    </sheetView>
  </sheetViews>
  <sheetFormatPr baseColWidth="10" defaultColWidth="0" defaultRowHeight="15" zeroHeight="1" x14ac:dyDescent="0.25"/>
  <cols>
    <col min="1" max="1" width="101.42578125" customWidth="1"/>
    <col min="2" max="3" width="25.7109375" customWidth="1"/>
    <col min="4" max="4" width="23.7109375" customWidth="1"/>
    <col min="5" max="11" width="0" hidden="1" customWidth="1"/>
    <col min="12" max="16384" width="10.7109375" hidden="1"/>
  </cols>
  <sheetData>
    <row r="1" spans="1:11" s="2" customFormat="1" ht="15" customHeight="1" x14ac:dyDescent="0.25">
      <c r="A1" s="43"/>
      <c r="B1" s="43"/>
      <c r="C1" s="43"/>
      <c r="D1" s="43"/>
      <c r="E1" s="1"/>
      <c r="F1" s="1"/>
      <c r="G1" s="1"/>
      <c r="H1" s="1"/>
      <c r="I1" s="1"/>
      <c r="J1" s="1"/>
      <c r="K1" s="1"/>
    </row>
    <row r="2" spans="1:11" x14ac:dyDescent="0.25">
      <c r="A2" s="44" t="str">
        <f>ENTE_PUBLICO_A</f>
        <v>UNIVERSIDAD POLITÉCNICA DEL ESTADO DE MORELOS, Gobierno del Estado de Morelos (a)</v>
      </c>
      <c r="B2" s="45"/>
      <c r="C2" s="45"/>
      <c r="D2" s="46"/>
    </row>
    <row r="3" spans="1:11" x14ac:dyDescent="0.25">
      <c r="A3" s="47" t="s">
        <v>0</v>
      </c>
      <c r="B3" s="48"/>
      <c r="C3" s="48"/>
      <c r="D3" s="49"/>
    </row>
    <row r="4" spans="1:11" x14ac:dyDescent="0.25">
      <c r="A4" s="44" t="s">
        <v>42</v>
      </c>
      <c r="B4" s="45"/>
      <c r="C4" s="45"/>
      <c r="D4" s="46"/>
    </row>
    <row r="5" spans="1:11" x14ac:dyDescent="0.25">
      <c r="A5" s="50" t="s">
        <v>1</v>
      </c>
      <c r="B5" s="51"/>
      <c r="C5" s="51"/>
      <c r="D5" s="52"/>
    </row>
    <row r="6" spans="1:11" x14ac:dyDescent="0.25">
      <c r="A6" s="42"/>
      <c r="B6" s="42"/>
      <c r="C6" s="42"/>
      <c r="D6" s="42"/>
    </row>
    <row r="7" spans="1:11" ht="39" customHeight="1" x14ac:dyDescent="0.25">
      <c r="A7" s="39" t="s">
        <v>2</v>
      </c>
      <c r="B7" s="40" t="s">
        <v>3</v>
      </c>
      <c r="C7" s="40" t="s">
        <v>4</v>
      </c>
      <c r="D7" s="40" t="s">
        <v>5</v>
      </c>
    </row>
    <row r="8" spans="1:11" x14ac:dyDescent="0.25">
      <c r="A8" s="5" t="s">
        <v>6</v>
      </c>
      <c r="B8" s="26">
        <f>SUM(B9:B11)</f>
        <v>86015118</v>
      </c>
      <c r="C8" s="26">
        <f t="shared" ref="C8:D8" si="0">SUM(C9:C11)</f>
        <v>44254784</v>
      </c>
      <c r="D8" s="26">
        <f t="shared" si="0"/>
        <v>44240784</v>
      </c>
    </row>
    <row r="9" spans="1:11" x14ac:dyDescent="0.25">
      <c r="A9" s="7" t="s">
        <v>7</v>
      </c>
      <c r="B9" s="27">
        <v>86015118</v>
      </c>
      <c r="C9" s="27">
        <v>44254784</v>
      </c>
      <c r="D9" s="27">
        <v>44240784</v>
      </c>
    </row>
    <row r="10" spans="1:11" x14ac:dyDescent="0.25">
      <c r="A10" s="7" t="s">
        <v>8</v>
      </c>
      <c r="B10" s="27">
        <v>0</v>
      </c>
      <c r="C10" s="27">
        <v>0</v>
      </c>
      <c r="D10" s="27">
        <v>0</v>
      </c>
    </row>
    <row r="11" spans="1:11" x14ac:dyDescent="0.25">
      <c r="A11" s="7" t="s">
        <v>9</v>
      </c>
      <c r="B11" s="27">
        <f>B44</f>
        <v>0</v>
      </c>
      <c r="C11" s="27">
        <v>0</v>
      </c>
      <c r="D11" s="27">
        <v>0</v>
      </c>
    </row>
    <row r="12" spans="1:11" x14ac:dyDescent="0.25">
      <c r="A12" s="9"/>
      <c r="B12" s="28"/>
      <c r="C12" s="28"/>
      <c r="D12" s="28"/>
    </row>
    <row r="13" spans="1:11" x14ac:dyDescent="0.25">
      <c r="A13" s="5" t="s">
        <v>10</v>
      </c>
      <c r="B13" s="26">
        <f>B14+B15</f>
        <v>86015118</v>
      </c>
      <c r="C13" s="26">
        <f t="shared" ref="C13:D13" si="1">C14+C15</f>
        <v>19201275</v>
      </c>
      <c r="D13" s="26">
        <f t="shared" si="1"/>
        <v>15425720</v>
      </c>
    </row>
    <row r="14" spans="1:11" x14ac:dyDescent="0.25">
      <c r="A14" s="7" t="s">
        <v>11</v>
      </c>
      <c r="B14" s="27">
        <v>86015118</v>
      </c>
      <c r="C14" s="27">
        <v>19201275</v>
      </c>
      <c r="D14" s="27">
        <v>15425720</v>
      </c>
    </row>
    <row r="15" spans="1:11" x14ac:dyDescent="0.25">
      <c r="A15" s="7" t="s">
        <v>12</v>
      </c>
      <c r="B15" s="27">
        <v>0</v>
      </c>
      <c r="C15" s="27">
        <v>0</v>
      </c>
      <c r="D15" s="27">
        <v>0</v>
      </c>
    </row>
    <row r="16" spans="1:11" x14ac:dyDescent="0.25">
      <c r="A16" s="9"/>
      <c r="B16" s="28"/>
      <c r="C16" s="28"/>
      <c r="D16" s="28"/>
    </row>
    <row r="17" spans="1:4" x14ac:dyDescent="0.25">
      <c r="A17" s="5" t="s">
        <v>13</v>
      </c>
      <c r="B17" s="29">
        <f>B18+B19</f>
        <v>0</v>
      </c>
      <c r="C17" s="26">
        <f t="shared" ref="C17" si="2">C18+C19</f>
        <v>0</v>
      </c>
      <c r="D17" s="26">
        <f>D18+D19</f>
        <v>0</v>
      </c>
    </row>
    <row r="18" spans="1:4" x14ac:dyDescent="0.25">
      <c r="A18" s="7" t="s">
        <v>14</v>
      </c>
      <c r="B18" s="30">
        <v>0</v>
      </c>
      <c r="C18" s="27">
        <v>0</v>
      </c>
      <c r="D18" s="27">
        <v>0</v>
      </c>
    </row>
    <row r="19" spans="1:4" x14ac:dyDescent="0.25">
      <c r="A19" s="7" t="s">
        <v>15</v>
      </c>
      <c r="B19" s="30">
        <v>0</v>
      </c>
      <c r="C19" s="27">
        <v>0</v>
      </c>
      <c r="D19" s="31">
        <v>0</v>
      </c>
    </row>
    <row r="20" spans="1:4" x14ac:dyDescent="0.25">
      <c r="A20" s="9"/>
      <c r="B20" s="28"/>
      <c r="C20" s="28"/>
      <c r="D20" s="28"/>
    </row>
    <row r="21" spans="1:4" x14ac:dyDescent="0.25">
      <c r="A21" s="5" t="s">
        <v>16</v>
      </c>
      <c r="B21" s="26">
        <f>B8-B13+B17</f>
        <v>0</v>
      </c>
      <c r="C21" s="26">
        <f t="shared" ref="C21" si="3">C8-C13+C17</f>
        <v>25053509</v>
      </c>
      <c r="D21" s="26">
        <f>D8-D13+D17</f>
        <v>28815064</v>
      </c>
    </row>
    <row r="22" spans="1:4" x14ac:dyDescent="0.25">
      <c r="A22" s="5"/>
      <c r="B22" s="28"/>
      <c r="C22" s="28"/>
      <c r="D22" s="28"/>
    </row>
    <row r="23" spans="1:4" x14ac:dyDescent="0.25">
      <c r="A23" s="5" t="s">
        <v>17</v>
      </c>
      <c r="B23" s="26">
        <f>B21-B11</f>
        <v>0</v>
      </c>
      <c r="C23" s="26">
        <f t="shared" ref="C23:D23" si="4">C21-C11</f>
        <v>25053509</v>
      </c>
      <c r="D23" s="26">
        <f t="shared" si="4"/>
        <v>28815064</v>
      </c>
    </row>
    <row r="24" spans="1:4" x14ac:dyDescent="0.25">
      <c r="A24" s="5"/>
      <c r="B24" s="32"/>
      <c r="C24" s="32"/>
      <c r="D24" s="32"/>
    </row>
    <row r="25" spans="1:4" x14ac:dyDescent="0.25">
      <c r="A25" s="11" t="s">
        <v>18</v>
      </c>
      <c r="B25" s="26">
        <f>B23-B17</f>
        <v>0</v>
      </c>
      <c r="C25" s="26">
        <f t="shared" ref="C25" si="5">C23-C17</f>
        <v>25053509</v>
      </c>
      <c r="D25" s="26">
        <f>D23-D17</f>
        <v>28815064</v>
      </c>
    </row>
    <row r="26" spans="1:4" x14ac:dyDescent="0.25">
      <c r="A26" s="12"/>
      <c r="B26" s="13"/>
      <c r="C26" s="13"/>
      <c r="D26" s="13"/>
    </row>
    <row r="27" spans="1:4" x14ac:dyDescent="0.25">
      <c r="A27" s="14"/>
      <c r="B27" s="15"/>
      <c r="C27" s="15"/>
      <c r="D27" s="15"/>
    </row>
    <row r="28" spans="1:4" ht="30" customHeight="1" x14ac:dyDescent="0.25">
      <c r="A28" s="39" t="s">
        <v>19</v>
      </c>
      <c r="B28" s="40" t="s">
        <v>20</v>
      </c>
      <c r="C28" s="40" t="s">
        <v>4</v>
      </c>
      <c r="D28" s="40" t="s">
        <v>21</v>
      </c>
    </row>
    <row r="29" spans="1:4" x14ac:dyDescent="0.25">
      <c r="A29" s="5" t="s">
        <v>22</v>
      </c>
      <c r="B29" s="16">
        <f>B30+B31</f>
        <v>0</v>
      </c>
      <c r="C29" s="33">
        <f t="shared" ref="C29:D29" si="6">C30+C31</f>
        <v>0</v>
      </c>
      <c r="D29" s="33">
        <f t="shared" si="6"/>
        <v>0</v>
      </c>
    </row>
    <row r="30" spans="1:4" x14ac:dyDescent="0.25">
      <c r="A30" s="7" t="s">
        <v>23</v>
      </c>
      <c r="B30" s="17">
        <v>0</v>
      </c>
      <c r="C30" s="34">
        <v>0</v>
      </c>
      <c r="D30" s="34">
        <v>0</v>
      </c>
    </row>
    <row r="31" spans="1:4" x14ac:dyDescent="0.25">
      <c r="A31" s="7" t="s">
        <v>24</v>
      </c>
      <c r="B31" s="17">
        <v>0</v>
      </c>
      <c r="C31" s="34">
        <v>0</v>
      </c>
      <c r="D31" s="34">
        <v>0</v>
      </c>
    </row>
    <row r="32" spans="1:4" x14ac:dyDescent="0.25">
      <c r="A32" s="18"/>
      <c r="B32" s="18"/>
      <c r="C32" s="35"/>
      <c r="D32" s="35"/>
    </row>
    <row r="33" spans="1:4" x14ac:dyDescent="0.25">
      <c r="A33" s="5" t="s">
        <v>25</v>
      </c>
      <c r="B33" s="16">
        <f>B25+B29</f>
        <v>0</v>
      </c>
      <c r="C33" s="33">
        <f>+C25</f>
        <v>25053509</v>
      </c>
      <c r="D33" s="33">
        <f>+D25</f>
        <v>28815064</v>
      </c>
    </row>
    <row r="34" spans="1:4" x14ac:dyDescent="0.25">
      <c r="A34" s="19"/>
      <c r="B34" s="19"/>
      <c r="C34" s="19"/>
      <c r="D34" s="19"/>
    </row>
    <row r="35" spans="1:4" x14ac:dyDescent="0.25">
      <c r="A35" s="14"/>
      <c r="B35" s="15"/>
      <c r="C35" s="15"/>
      <c r="D35" s="15"/>
    </row>
    <row r="36" spans="1:4" ht="30" x14ac:dyDescent="0.25">
      <c r="A36" s="39" t="s">
        <v>19</v>
      </c>
      <c r="B36" s="40" t="s">
        <v>26</v>
      </c>
      <c r="C36" s="40" t="s">
        <v>4</v>
      </c>
      <c r="D36" s="40" t="s">
        <v>5</v>
      </c>
    </row>
    <row r="37" spans="1:4" x14ac:dyDescent="0.25">
      <c r="A37" s="5" t="s">
        <v>27</v>
      </c>
      <c r="B37" s="16">
        <f>B38+B39</f>
        <v>0</v>
      </c>
      <c r="C37" s="16">
        <f t="shared" ref="C37:D37" si="7">C38+C39</f>
        <v>0</v>
      </c>
      <c r="D37" s="16">
        <f t="shared" si="7"/>
        <v>0</v>
      </c>
    </row>
    <row r="38" spans="1:4" x14ac:dyDescent="0.25">
      <c r="A38" s="7" t="s">
        <v>28</v>
      </c>
      <c r="B38" s="17">
        <v>0</v>
      </c>
      <c r="C38" s="17">
        <v>0</v>
      </c>
      <c r="D38" s="17">
        <v>0</v>
      </c>
    </row>
    <row r="39" spans="1:4" x14ac:dyDescent="0.25">
      <c r="A39" s="7" t="s">
        <v>29</v>
      </c>
      <c r="B39" s="17">
        <v>0</v>
      </c>
      <c r="C39" s="17">
        <v>0</v>
      </c>
      <c r="D39" s="17">
        <v>0</v>
      </c>
    </row>
    <row r="40" spans="1:4" x14ac:dyDescent="0.25">
      <c r="A40" s="5" t="s">
        <v>30</v>
      </c>
      <c r="B40" s="16">
        <f>B41+B42</f>
        <v>0</v>
      </c>
      <c r="C40" s="16">
        <f t="shared" ref="C40:D40" si="8">C41+C42</f>
        <v>0</v>
      </c>
      <c r="D40" s="16">
        <f t="shared" si="8"/>
        <v>0</v>
      </c>
    </row>
    <row r="41" spans="1:4" x14ac:dyDescent="0.25">
      <c r="A41" s="7" t="s">
        <v>31</v>
      </c>
      <c r="B41" s="17">
        <v>0</v>
      </c>
      <c r="C41" s="17">
        <v>0</v>
      </c>
      <c r="D41" s="17">
        <v>0</v>
      </c>
    </row>
    <row r="42" spans="1:4" x14ac:dyDescent="0.25">
      <c r="A42" s="7" t="s">
        <v>32</v>
      </c>
      <c r="B42" s="17">
        <v>0</v>
      </c>
      <c r="C42" s="17">
        <v>0</v>
      </c>
      <c r="D42" s="17">
        <v>0</v>
      </c>
    </row>
    <row r="43" spans="1:4" x14ac:dyDescent="0.25">
      <c r="A43" s="18"/>
      <c r="B43" s="18"/>
      <c r="C43" s="18"/>
      <c r="D43" s="18"/>
    </row>
    <row r="44" spans="1:4" x14ac:dyDescent="0.25">
      <c r="A44" s="5" t="s">
        <v>33</v>
      </c>
      <c r="B44" s="16">
        <f>B37-B40</f>
        <v>0</v>
      </c>
      <c r="C44" s="16">
        <f t="shared" ref="C44:D44" si="9">C37-C40</f>
        <v>0</v>
      </c>
      <c r="D44" s="16">
        <f t="shared" si="9"/>
        <v>0</v>
      </c>
    </row>
    <row r="45" spans="1:4" x14ac:dyDescent="0.25">
      <c r="A45" s="20"/>
      <c r="B45" s="19"/>
      <c r="C45" s="19"/>
      <c r="D45" s="19"/>
    </row>
    <row r="46" spans="1:4" x14ac:dyDescent="0.25">
      <c r="A46" s="15"/>
      <c r="B46" s="15"/>
      <c r="C46" s="15"/>
      <c r="D46" s="15"/>
    </row>
    <row r="47" spans="1:4" ht="30" x14ac:dyDescent="0.25">
      <c r="A47" s="39" t="s">
        <v>19</v>
      </c>
      <c r="B47" s="40" t="s">
        <v>26</v>
      </c>
      <c r="C47" s="40" t="s">
        <v>4</v>
      </c>
      <c r="D47" s="40" t="s">
        <v>5</v>
      </c>
    </row>
    <row r="48" spans="1:4" x14ac:dyDescent="0.25">
      <c r="A48" s="21" t="s">
        <v>34</v>
      </c>
      <c r="B48" s="36">
        <f>B9</f>
        <v>86015118</v>
      </c>
      <c r="C48" s="36">
        <f>C9</f>
        <v>44254784</v>
      </c>
      <c r="D48" s="36">
        <f t="shared" ref="D48" si="10">D9</f>
        <v>44240784</v>
      </c>
    </row>
    <row r="49" spans="1:4" x14ac:dyDescent="0.25">
      <c r="A49" s="22" t="s">
        <v>35</v>
      </c>
      <c r="B49" s="33">
        <f>B50-B51</f>
        <v>0</v>
      </c>
      <c r="C49" s="33">
        <f t="shared" ref="C49:D49" si="11">C50-C51</f>
        <v>0</v>
      </c>
      <c r="D49" s="33">
        <f t="shared" si="11"/>
        <v>0</v>
      </c>
    </row>
    <row r="50" spans="1:4" x14ac:dyDescent="0.25">
      <c r="A50" s="23" t="s">
        <v>28</v>
      </c>
      <c r="B50" s="34">
        <v>0</v>
      </c>
      <c r="C50" s="34">
        <v>0</v>
      </c>
      <c r="D50" s="34">
        <v>0</v>
      </c>
    </row>
    <row r="51" spans="1:4" x14ac:dyDescent="0.25">
      <c r="A51" s="23" t="s">
        <v>31</v>
      </c>
      <c r="B51" s="34">
        <v>0</v>
      </c>
      <c r="C51" s="34">
        <v>0</v>
      </c>
      <c r="D51" s="34">
        <v>0</v>
      </c>
    </row>
    <row r="52" spans="1:4" x14ac:dyDescent="0.25">
      <c r="A52" s="18"/>
      <c r="B52" s="35"/>
      <c r="C52" s="35"/>
      <c r="D52" s="35"/>
    </row>
    <row r="53" spans="1:4" x14ac:dyDescent="0.25">
      <c r="A53" s="7" t="s">
        <v>11</v>
      </c>
      <c r="B53" s="34">
        <f>B14</f>
        <v>86015118</v>
      </c>
      <c r="C53" s="34">
        <f>C14</f>
        <v>19201275</v>
      </c>
      <c r="D53" s="34">
        <f t="shared" ref="D53" si="12">D14</f>
        <v>15425720</v>
      </c>
    </row>
    <row r="54" spans="1:4" x14ac:dyDescent="0.25">
      <c r="A54" s="18"/>
      <c r="B54" s="35"/>
      <c r="C54" s="35"/>
      <c r="D54" s="35"/>
    </row>
    <row r="55" spans="1:4" x14ac:dyDescent="0.25">
      <c r="A55" s="7" t="s">
        <v>14</v>
      </c>
      <c r="B55" s="37">
        <f>B18</f>
        <v>0</v>
      </c>
      <c r="C55" s="34">
        <f t="shared" ref="C55:D55" si="13">C18</f>
        <v>0</v>
      </c>
      <c r="D55" s="34">
        <f t="shared" si="13"/>
        <v>0</v>
      </c>
    </row>
    <row r="56" spans="1:4" x14ac:dyDescent="0.25">
      <c r="A56" s="18"/>
      <c r="B56" s="35"/>
      <c r="C56" s="35"/>
      <c r="D56" s="35"/>
    </row>
    <row r="57" spans="1:4" ht="32.25" customHeight="1" x14ac:dyDescent="0.25">
      <c r="A57" s="11" t="s">
        <v>36</v>
      </c>
      <c r="B57" s="33">
        <f>B48+B49-B53+B55</f>
        <v>0</v>
      </c>
      <c r="C57" s="33">
        <f>C48+C49-C53+C55</f>
        <v>25053509</v>
      </c>
      <c r="D57" s="33">
        <f t="shared" ref="D57" si="14">D48+D49-D53+D55</f>
        <v>28815064</v>
      </c>
    </row>
    <row r="58" spans="1:4" x14ac:dyDescent="0.25">
      <c r="A58" s="24"/>
      <c r="B58" s="38"/>
      <c r="C58" s="38"/>
      <c r="D58" s="38"/>
    </row>
    <row r="59" spans="1:4" ht="30" customHeight="1" x14ac:dyDescent="0.25">
      <c r="A59" s="11" t="s">
        <v>37</v>
      </c>
      <c r="B59" s="33">
        <f>B57-B49</f>
        <v>0</v>
      </c>
      <c r="C59" s="33">
        <f t="shared" ref="C59:D59" si="15">C57-C49</f>
        <v>25053509</v>
      </c>
      <c r="D59" s="33">
        <f t="shared" si="15"/>
        <v>28815064</v>
      </c>
    </row>
    <row r="60" spans="1:4" x14ac:dyDescent="0.25">
      <c r="A60" s="19"/>
      <c r="B60" s="19"/>
      <c r="C60" s="19"/>
      <c r="D60" s="19"/>
    </row>
    <row r="61" spans="1:4" x14ac:dyDescent="0.25">
      <c r="A61" s="15"/>
      <c r="B61" s="15"/>
      <c r="C61" s="15"/>
      <c r="D61" s="15"/>
    </row>
    <row r="62" spans="1:4" s="41" customFormat="1" ht="30" x14ac:dyDescent="0.25">
      <c r="A62" s="39" t="s">
        <v>19</v>
      </c>
      <c r="B62" s="40" t="s">
        <v>26</v>
      </c>
      <c r="C62" s="40" t="s">
        <v>4</v>
      </c>
      <c r="D62" s="40" t="s">
        <v>5</v>
      </c>
    </row>
    <row r="63" spans="1:4" x14ac:dyDescent="0.25">
      <c r="A63" s="21" t="s">
        <v>8</v>
      </c>
      <c r="B63" s="25">
        <f>B10</f>
        <v>0</v>
      </c>
      <c r="C63" s="25">
        <f t="shared" ref="C63:D63" si="16">C10</f>
        <v>0</v>
      </c>
      <c r="D63" s="25">
        <f t="shared" si="16"/>
        <v>0</v>
      </c>
    </row>
    <row r="64" spans="1:4" ht="30" x14ac:dyDescent="0.25">
      <c r="A64" s="22" t="s">
        <v>38</v>
      </c>
      <c r="B64" s="6">
        <f>B65-B66</f>
        <v>0</v>
      </c>
      <c r="C64" s="6">
        <f t="shared" ref="C64:D64" si="17">C65-C66</f>
        <v>0</v>
      </c>
      <c r="D64" s="6">
        <f t="shared" si="17"/>
        <v>0</v>
      </c>
    </row>
    <row r="65" spans="1:4" x14ac:dyDescent="0.25">
      <c r="A65" s="23" t="s">
        <v>29</v>
      </c>
      <c r="B65" s="8">
        <v>0</v>
      </c>
      <c r="C65" s="8">
        <v>0</v>
      </c>
      <c r="D65" s="8">
        <v>0</v>
      </c>
    </row>
    <row r="66" spans="1:4" x14ac:dyDescent="0.25">
      <c r="A66" s="23" t="s">
        <v>32</v>
      </c>
      <c r="B66" s="8">
        <v>0</v>
      </c>
      <c r="C66" s="8">
        <v>0</v>
      </c>
      <c r="D66" s="8">
        <v>0</v>
      </c>
    </row>
    <row r="67" spans="1:4" x14ac:dyDescent="0.25">
      <c r="A67" s="18"/>
      <c r="B67" s="10"/>
      <c r="C67" s="10"/>
      <c r="D67" s="10"/>
    </row>
    <row r="68" spans="1:4" x14ac:dyDescent="0.25">
      <c r="A68" s="7" t="s">
        <v>39</v>
      </c>
      <c r="B68" s="8">
        <f>B15</f>
        <v>0</v>
      </c>
      <c r="C68" s="8">
        <f t="shared" ref="C68:D68" si="18">C15</f>
        <v>0</v>
      </c>
      <c r="D68" s="8">
        <f t="shared" si="18"/>
        <v>0</v>
      </c>
    </row>
    <row r="69" spans="1:4" x14ac:dyDescent="0.25">
      <c r="A69" s="18"/>
      <c r="B69" s="10"/>
      <c r="C69" s="10"/>
      <c r="D69" s="10"/>
    </row>
    <row r="70" spans="1:4" x14ac:dyDescent="0.25">
      <c r="A70" s="7" t="s">
        <v>15</v>
      </c>
      <c r="B70" s="4">
        <f>B19</f>
        <v>0</v>
      </c>
      <c r="C70" s="3">
        <f t="shared" ref="C70:D70" si="19">C19</f>
        <v>0</v>
      </c>
      <c r="D70" s="3">
        <f t="shared" si="19"/>
        <v>0</v>
      </c>
    </row>
    <row r="71" spans="1:4" x14ac:dyDescent="0.25">
      <c r="A71" s="18"/>
      <c r="B71" s="10"/>
      <c r="C71" s="10"/>
      <c r="D71" s="10"/>
    </row>
    <row r="72" spans="1:4" ht="30" customHeight="1" x14ac:dyDescent="0.25">
      <c r="A72" s="11" t="s">
        <v>40</v>
      </c>
      <c r="B72" s="6">
        <f>B63+B64-B68+B70</f>
        <v>0</v>
      </c>
      <c r="C72" s="6">
        <f t="shared" ref="C72:D72" si="20">C63+C64-C68+C70</f>
        <v>0</v>
      </c>
      <c r="D72" s="6">
        <f t="shared" si="20"/>
        <v>0</v>
      </c>
    </row>
    <row r="73" spans="1:4" x14ac:dyDescent="0.25">
      <c r="A73" s="18"/>
      <c r="B73" s="10"/>
      <c r="C73" s="10"/>
      <c r="D73" s="10"/>
    </row>
    <row r="74" spans="1:4" ht="30" customHeight="1" x14ac:dyDescent="0.25">
      <c r="A74" s="11" t="s">
        <v>41</v>
      </c>
      <c r="B74" s="6">
        <f>B72-B64</f>
        <v>0</v>
      </c>
      <c r="C74" s="6">
        <f>C72-C64</f>
        <v>0</v>
      </c>
      <c r="D74" s="6">
        <f t="shared" ref="D74" si="21">D72-D64</f>
        <v>0</v>
      </c>
    </row>
    <row r="75" spans="1:4" x14ac:dyDescent="0.25">
      <c r="A75" s="19"/>
      <c r="B75" s="13"/>
      <c r="C75" s="13"/>
      <c r="D75" s="13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63:D74 B29:D33 B37:D44 B48:D59 B8:D25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50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BP_LDF_1er_2025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2025-05-13T19:24:07Z</cp:lastPrinted>
  <dcterms:created xsi:type="dcterms:W3CDTF">2018-06-22T18:51:10Z</dcterms:created>
  <dcterms:modified xsi:type="dcterms:W3CDTF">2025-05-13T19:24:12Z</dcterms:modified>
</cp:coreProperties>
</file>